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60" windowWidth="12120" windowHeight="7530"/>
  </bookViews>
  <sheets>
    <sheet name="Лот 1" sheetId="1" r:id="rId1"/>
  </sheets>
  <definedNames>
    <definedName name="Print_Area_1">'Лот 1'!$A$1:$R$18</definedName>
  </definedNames>
  <calcPr calcId="124519"/>
</workbook>
</file>

<file path=xl/calcChain.xml><?xml version="1.0" encoding="utf-8"?>
<calcChain xmlns="http://schemas.openxmlformats.org/spreadsheetml/2006/main">
  <c r="M9" i="1"/>
  <c r="M8"/>
  <c r="M10" l="1"/>
</calcChain>
</file>

<file path=xl/sharedStrings.xml><?xml version="1.0" encoding="utf-8"?>
<sst xmlns="http://schemas.openxmlformats.org/spreadsheetml/2006/main" count="28" uniqueCount="28">
  <si>
    <t>№ п.п</t>
  </si>
  <si>
    <t>Код продукта</t>
  </si>
  <si>
    <t>Описание</t>
  </si>
  <si>
    <t>Срок поставки, дн.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</si>
  <si>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</si>
  <si>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</si>
  <si>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Особые условия</t>
  </si>
  <si>
    <t>1 кв. 2012</t>
  </si>
  <si>
    <t>2 кв. 2012</t>
  </si>
  <si>
    <t>3 кв. 2012</t>
  </si>
  <si>
    <t>4 кв. 2012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</si>
  <si>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</si>
  <si>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</si>
  <si>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</si>
  <si>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</si>
  <si>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</si>
  <si>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В т.ч. НДС 18 %</t>
  </si>
  <si>
    <t>Требуемые сроки поставки: поквартально</t>
  </si>
  <si>
    <t>Итого: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</si>
  <si>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</t>
  </si>
  <si>
    <t>Шкаф  телекоммуникационный 9U в комплекте</t>
  </si>
  <si>
    <t>Лот: "Комплектующие изделия  для монтажа ВОЛС Корпоративных абонентов"</t>
  </si>
  <si>
    <t>Шкаф  телекоммуникационный 15U в комплекте</t>
  </si>
  <si>
    <t>450028 РБ г.Уфа ул.Каспийская,14</t>
  </si>
  <si>
    <t>Контактное лицо для информации</t>
  </si>
  <si>
    <t>Шкаф антивандальный настенный предназначен для размещения девятнадцатидюймового оборудования различного типа   для эксплуатации в закрытых помещениях при температуре окружающего воздуха от  +5ºС до + 40ºС. Установочные размеры антивандального шкафа должны  соответствовать ГОСТ 28601.2-90 (девятнадцатидюймовому стандарту МЭК 297-2). Шкаф должен обеспечить защиту оборудования от внешних воздействий и несанкционированного доступа. Детали  шкафа должны быть изготовлены из стали толщиной не менее 2,0 мм и   порошковое  покрытием, цвет «светло-серый» по RAL 7035.  Укомплектован замком сувальдного типа и монтажным профилем.
Степень защиты IP 30</t>
  </si>
  <si>
    <t>Ямалетдинов А.. Тел.8-347-2763211</t>
  </si>
  <si>
    <t>Предельная стомость лота составляет   8 035 593,22 руб (без НДС)</t>
  </si>
</sst>
</file>

<file path=xl/styles.xml><?xml version="1.0" encoding="utf-8"?>
<styleSheet xmlns="http://schemas.openxmlformats.org/spreadsheetml/2006/main">
  <numFmts count="1">
    <numFmt numFmtId="164" formatCode="#,##0.000"/>
  </numFmts>
  <fonts count="14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2" fillId="0" borderId="0"/>
    <xf numFmtId="0" fontId="13" fillId="0" borderId="0"/>
  </cellStyleXfs>
  <cellXfs count="10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5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4" xfId="0" applyFont="1" applyBorder="1"/>
    <xf numFmtId="0" fontId="7" fillId="0" borderId="0" xfId="0" applyFont="1" applyBorder="1"/>
    <xf numFmtId="0" fontId="7" fillId="0" borderId="0" xfId="0" applyFont="1"/>
    <xf numFmtId="0" fontId="4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7" fillId="0" borderId="7" xfId="0" applyFont="1" applyBorder="1"/>
    <xf numFmtId="0" fontId="9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/>
    <xf numFmtId="164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Alignment="1"/>
    <xf numFmtId="0" fontId="9" fillId="0" borderId="0" xfId="0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left" vertical="center" wrapText="1"/>
    </xf>
    <xf numFmtId="1" fontId="10" fillId="0" borderId="6" xfId="0" applyNumberFormat="1" applyFont="1" applyBorder="1" applyAlignment="1">
      <alignment horizontal="right" vertical="center" wrapText="1"/>
    </xf>
    <xf numFmtId="0" fontId="9" fillId="3" borderId="5" xfId="0" applyFont="1" applyFill="1" applyBorder="1" applyAlignment="1">
      <alignment horizontal="right" vertical="center"/>
    </xf>
    <xf numFmtId="1" fontId="9" fillId="3" borderId="5" xfId="0" applyNumberFormat="1" applyFont="1" applyFill="1" applyBorder="1" applyAlignment="1">
      <alignment horizontal="center" vertical="center" wrapText="1"/>
    </xf>
    <xf numFmtId="0" fontId="9" fillId="3" borderId="5" xfId="0" applyNumberFormat="1" applyFont="1" applyFill="1" applyBorder="1" applyAlignment="1">
      <alignment horizontal="right" vertical="center" wrapText="1"/>
    </xf>
    <xf numFmtId="2" fontId="10" fillId="3" borderId="5" xfId="0" applyNumberFormat="1" applyFont="1" applyFill="1" applyBorder="1" applyAlignment="1">
      <alignment horizontal="right" vertical="center"/>
    </xf>
    <xf numFmtId="164" fontId="9" fillId="3" borderId="5" xfId="0" applyNumberFormat="1" applyFont="1" applyFill="1" applyBorder="1" applyAlignment="1">
      <alignment horizontal="right" vertical="center" wrapText="1"/>
    </xf>
    <xf numFmtId="1" fontId="10" fillId="0" borderId="5" xfId="0" applyNumberFormat="1" applyFont="1" applyBorder="1" applyAlignment="1">
      <alignment horizontal="right" vertical="center" wrapText="1"/>
    </xf>
    <xf numFmtId="164" fontId="9" fillId="0" borderId="5" xfId="0" applyNumberFormat="1" applyFont="1" applyFill="1" applyBorder="1" applyAlignment="1">
      <alignment horizontal="right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49" fontId="9" fillId="0" borderId="14" xfId="0" applyNumberFormat="1" applyFont="1" applyBorder="1" applyAlignment="1">
      <alignment horizontal="center" vertical="center" textRotation="90" wrapText="1"/>
    </xf>
    <xf numFmtId="49" fontId="9" fillId="0" borderId="13" xfId="0" applyNumberFormat="1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164" fontId="10" fillId="0" borderId="12" xfId="0" applyNumberFormat="1" applyFont="1" applyBorder="1" applyAlignment="1">
      <alignment horizontal="center" vertical="center" wrapText="1"/>
    </xf>
    <xf numFmtId="164" fontId="10" fillId="0" borderId="21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</cellXfs>
  <cellStyles count="4">
    <cellStyle name="Excel Built-in Normal" xfId="3"/>
    <cellStyle name="TableStyleLight1" xfId="1"/>
    <cellStyle name="Обычный" xfId="0" builtinId="0"/>
    <cellStyle name="Обычный 2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7"/>
  <sheetViews>
    <sheetView tabSelected="1" view="pageLayout" topLeftCell="A7" zoomScale="70" zoomScalePageLayoutView="70" workbookViewId="0">
      <selection activeCell="C17" sqref="C16:Q17"/>
    </sheetView>
  </sheetViews>
  <sheetFormatPr defaultColWidth="9.28515625" defaultRowHeight="15"/>
  <cols>
    <col min="1" max="1" width="10.5703125" style="1" customWidth="1"/>
    <col min="2" max="2" width="53.42578125" style="55" customWidth="1"/>
    <col min="3" max="3" width="29.85546875" style="55" hidden="1" customWidth="1"/>
    <col min="4" max="4" width="0.42578125" style="55" hidden="1" customWidth="1"/>
    <col min="5" max="5" width="41.28515625" style="55" customWidth="1"/>
    <col min="6" max="6" width="12.5703125" style="38" customWidth="1"/>
    <col min="7" max="7" width="14.85546875" style="38" customWidth="1"/>
    <col min="8" max="9" width="9.5703125" style="39" customWidth="1"/>
    <col min="10" max="10" width="9.140625" style="39" customWidth="1"/>
    <col min="11" max="11" width="9.42578125" style="39" customWidth="1"/>
    <col min="12" max="13" width="23.42578125" style="39" customWidth="1"/>
    <col min="14" max="14" width="30.28515625" style="42" customWidth="1"/>
    <col min="15" max="17" width="0" style="2" hidden="1" customWidth="1"/>
    <col min="18" max="18" width="9.5703125" style="2" customWidth="1"/>
    <col min="19" max="42" width="9.28515625" style="2"/>
    <col min="43" max="16384" width="9.28515625" style="3"/>
  </cols>
  <sheetData>
    <row r="1" spans="1:42" s="6" customFormat="1" ht="18.75">
      <c r="A1" s="7"/>
      <c r="B1" s="55"/>
      <c r="C1" s="55"/>
      <c r="D1" s="56"/>
      <c r="E1" s="55"/>
      <c r="F1" s="49"/>
      <c r="G1" s="49"/>
      <c r="H1" s="50"/>
      <c r="I1" s="50"/>
      <c r="J1" s="50"/>
      <c r="K1" s="50"/>
      <c r="L1" s="50"/>
      <c r="M1" s="41"/>
      <c r="N1" s="41" t="s">
        <v>12</v>
      </c>
      <c r="O1" s="8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pans="1:42" s="6" customFormat="1" ht="15" customHeight="1">
      <c r="A2" s="7"/>
      <c r="B2" s="55"/>
      <c r="C2" s="55"/>
      <c r="D2" s="55"/>
      <c r="E2" s="55"/>
      <c r="F2" s="49"/>
      <c r="G2" s="49"/>
      <c r="H2" s="50"/>
      <c r="I2" s="50"/>
      <c r="J2" s="50"/>
      <c r="K2" s="50"/>
      <c r="L2" s="50"/>
      <c r="M2" s="50"/>
      <c r="N2" s="40"/>
      <c r="O2" s="8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6" customFormat="1" ht="45.75" customHeight="1">
      <c r="A3" s="7"/>
      <c r="B3" s="55"/>
      <c r="C3" s="55"/>
      <c r="D3" s="55"/>
      <c r="E3" s="55" t="s">
        <v>21</v>
      </c>
      <c r="F3" s="51"/>
      <c r="G3" s="51"/>
      <c r="H3" s="39"/>
      <c r="I3" s="39"/>
      <c r="J3" s="39"/>
      <c r="K3" s="39"/>
      <c r="L3" s="39"/>
      <c r="M3" s="39"/>
      <c r="N3" s="42"/>
      <c r="O3" s="4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6" customFormat="1" ht="17.25" customHeight="1" thickBot="1">
      <c r="A4" s="9"/>
      <c r="B4" s="57"/>
      <c r="C4" s="57"/>
      <c r="D4" s="57"/>
      <c r="E4" s="57"/>
      <c r="F4" s="52"/>
      <c r="G4" s="52"/>
      <c r="H4" s="53"/>
      <c r="I4" s="53"/>
      <c r="J4" s="53"/>
      <c r="K4" s="53"/>
      <c r="L4" s="53"/>
      <c r="M4" s="53"/>
      <c r="N4" s="43"/>
      <c r="O4" s="10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1:42" s="16" customFormat="1" ht="54.75" customHeight="1" thickBot="1">
      <c r="A5" s="77" t="s">
        <v>0</v>
      </c>
      <c r="B5" s="81" t="s">
        <v>1</v>
      </c>
      <c r="C5" s="82"/>
      <c r="D5" s="83"/>
      <c r="E5" s="93" t="s">
        <v>2</v>
      </c>
      <c r="F5" s="93" t="s">
        <v>11</v>
      </c>
      <c r="G5" s="93" t="s">
        <v>3</v>
      </c>
      <c r="H5" s="79" t="s">
        <v>7</v>
      </c>
      <c r="I5" s="79" t="s">
        <v>8</v>
      </c>
      <c r="J5" s="79" t="s">
        <v>9</v>
      </c>
      <c r="K5" s="79" t="s">
        <v>10</v>
      </c>
      <c r="L5" s="95" t="s">
        <v>13</v>
      </c>
      <c r="M5" s="95" t="s">
        <v>14</v>
      </c>
      <c r="N5" s="92" t="s">
        <v>15</v>
      </c>
      <c r="O5" s="11"/>
      <c r="P5" s="12"/>
      <c r="Q5" s="13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</row>
    <row r="6" spans="1:42" s="16" customFormat="1" ht="42.75" customHeight="1">
      <c r="A6" s="78"/>
      <c r="B6" s="84"/>
      <c r="C6" s="85"/>
      <c r="D6" s="86"/>
      <c r="E6" s="94"/>
      <c r="F6" s="94"/>
      <c r="G6" s="94"/>
      <c r="H6" s="80"/>
      <c r="I6" s="80"/>
      <c r="J6" s="80"/>
      <c r="K6" s="80"/>
      <c r="L6" s="95"/>
      <c r="M6" s="95"/>
      <c r="N6" s="92"/>
      <c r="O6" s="17"/>
      <c r="P6" s="14"/>
      <c r="Q6" s="15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</row>
    <row r="7" spans="1:42" s="22" customFormat="1" ht="28.5" customHeight="1">
      <c r="A7" s="18">
        <v>1</v>
      </c>
      <c r="B7" s="87">
        <v>2</v>
      </c>
      <c r="C7" s="88"/>
      <c r="D7" s="89"/>
      <c r="E7" s="54">
        <v>3</v>
      </c>
      <c r="F7" s="44">
        <v>4</v>
      </c>
      <c r="G7" s="44">
        <v>5</v>
      </c>
      <c r="H7" s="45">
        <v>6</v>
      </c>
      <c r="I7" s="45">
        <v>7</v>
      </c>
      <c r="J7" s="45">
        <v>8</v>
      </c>
      <c r="K7" s="45">
        <v>9</v>
      </c>
      <c r="L7" s="46">
        <v>10</v>
      </c>
      <c r="M7" s="46">
        <v>11</v>
      </c>
      <c r="N7" s="45">
        <v>14</v>
      </c>
      <c r="O7" s="19"/>
      <c r="P7" s="20"/>
      <c r="Q7" s="21"/>
      <c r="R7" s="20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</row>
    <row r="8" spans="1:42" s="26" customFormat="1" ht="164.25" customHeight="1">
      <c r="A8" s="66">
        <v>1</v>
      </c>
      <c r="B8" s="74" t="s">
        <v>20</v>
      </c>
      <c r="C8" s="61"/>
      <c r="D8" s="61"/>
      <c r="E8" s="90" t="s">
        <v>25</v>
      </c>
      <c r="F8" s="67">
        <v>20</v>
      </c>
      <c r="G8" s="62">
        <v>30</v>
      </c>
      <c r="H8" s="68"/>
      <c r="I8" s="68"/>
      <c r="J8" s="68">
        <v>20</v>
      </c>
      <c r="K8" s="69"/>
      <c r="L8" s="70">
        <v>5150</v>
      </c>
      <c r="M8" s="71">
        <f>F8*L8</f>
        <v>103000</v>
      </c>
      <c r="N8" s="99" t="s">
        <v>23</v>
      </c>
      <c r="O8" s="23"/>
      <c r="P8" s="24"/>
      <c r="Q8" s="25"/>
      <c r="R8" s="24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</row>
    <row r="9" spans="1:42" s="26" customFormat="1" ht="177" customHeight="1">
      <c r="A9" s="66">
        <v>2</v>
      </c>
      <c r="B9" s="74" t="s">
        <v>22</v>
      </c>
      <c r="C9" s="61"/>
      <c r="D9" s="61"/>
      <c r="E9" s="91"/>
      <c r="F9" s="67">
        <v>1660</v>
      </c>
      <c r="G9" s="62">
        <v>30</v>
      </c>
      <c r="H9" s="68"/>
      <c r="I9" s="68"/>
      <c r="J9" s="68">
        <v>1000</v>
      </c>
      <c r="K9" s="69">
        <v>660</v>
      </c>
      <c r="L9" s="70">
        <v>5650</v>
      </c>
      <c r="M9" s="71">
        <f t="shared" ref="M9" si="0">F9*L9</f>
        <v>9379000</v>
      </c>
      <c r="N9" s="99"/>
      <c r="O9" s="23"/>
      <c r="P9" s="24"/>
      <c r="Q9" s="25"/>
      <c r="R9" s="24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</row>
    <row r="10" spans="1:42" s="26" customFormat="1" ht="34.35" customHeight="1">
      <c r="A10" s="72"/>
      <c r="B10" s="65"/>
      <c r="C10" s="65"/>
      <c r="D10" s="62"/>
      <c r="E10" s="65"/>
      <c r="F10" s="67"/>
      <c r="G10" s="62"/>
      <c r="H10" s="68"/>
      <c r="I10" s="68"/>
      <c r="J10" s="68"/>
      <c r="K10" s="69"/>
      <c r="L10" s="73" t="s">
        <v>18</v>
      </c>
      <c r="M10" s="73">
        <f>SUM(M8:M9)</f>
        <v>9482000</v>
      </c>
      <c r="N10" s="100"/>
      <c r="O10" s="23"/>
      <c r="P10" s="24"/>
      <c r="Q10" s="25"/>
      <c r="R10" s="24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</row>
    <row r="11" spans="1:42" s="26" customFormat="1" ht="34.35" customHeight="1">
      <c r="A11" s="72"/>
      <c r="B11" s="65"/>
      <c r="C11" s="65"/>
      <c r="D11" s="62"/>
      <c r="E11" s="65"/>
      <c r="F11" s="67"/>
      <c r="G11" s="62"/>
      <c r="H11" s="68"/>
      <c r="I11" s="68"/>
      <c r="J11" s="68"/>
      <c r="K11" s="69"/>
      <c r="L11" s="73" t="s">
        <v>16</v>
      </c>
      <c r="M11" s="73">
        <v>1446406.78</v>
      </c>
      <c r="N11" s="100"/>
      <c r="O11" s="23"/>
      <c r="P11" s="24"/>
      <c r="Q11" s="25"/>
      <c r="R11" s="24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</row>
    <row r="12" spans="1:42" s="29" customFormat="1" ht="33" customHeight="1">
      <c r="A12" s="63"/>
      <c r="B12" s="103" t="s">
        <v>27</v>
      </c>
      <c r="C12" s="103"/>
      <c r="D12" s="103"/>
      <c r="E12" s="103"/>
      <c r="F12" s="75"/>
      <c r="G12" s="75"/>
      <c r="H12" s="75"/>
      <c r="I12" s="75"/>
      <c r="J12" s="75"/>
      <c r="K12" s="75"/>
      <c r="L12" s="76"/>
      <c r="M12" s="76"/>
      <c r="N12" s="64"/>
      <c r="O12" s="37"/>
      <c r="P12" s="28"/>
      <c r="Q12" s="28"/>
      <c r="R12" s="27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</row>
    <row r="13" spans="1:42" s="29" customFormat="1" ht="31.5" customHeight="1">
      <c r="A13" s="63"/>
      <c r="B13" s="103"/>
      <c r="C13" s="103"/>
      <c r="D13" s="103"/>
      <c r="E13" s="103"/>
      <c r="F13" s="75"/>
      <c r="G13" s="75"/>
      <c r="H13" s="75"/>
      <c r="I13" s="75"/>
      <c r="J13" s="75"/>
      <c r="K13" s="75"/>
      <c r="L13" s="76"/>
      <c r="M13" s="76"/>
      <c r="N13" s="59"/>
      <c r="O13" s="37"/>
      <c r="P13" s="28"/>
      <c r="Q13" s="28"/>
      <c r="R13" s="2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</row>
    <row r="14" spans="1:42" s="29" customFormat="1" ht="33" customHeight="1">
      <c r="A14" s="36"/>
      <c r="B14" s="104" t="s">
        <v>17</v>
      </c>
      <c r="C14" s="104"/>
      <c r="D14" s="104"/>
      <c r="E14" s="104"/>
      <c r="F14" s="47"/>
      <c r="G14" s="47"/>
      <c r="H14" s="47"/>
      <c r="I14" s="47"/>
      <c r="J14" s="47"/>
      <c r="K14" s="47"/>
      <c r="L14" s="48"/>
      <c r="M14" s="48"/>
      <c r="N14" s="59"/>
      <c r="O14" s="37"/>
      <c r="P14" s="28"/>
      <c r="Q14" s="28"/>
      <c r="R14" s="2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</row>
    <row r="15" spans="1:42" s="29" customFormat="1" ht="33" customHeight="1">
      <c r="A15" s="36"/>
      <c r="B15" s="60" t="s">
        <v>24</v>
      </c>
      <c r="C15" s="58"/>
      <c r="D15" s="58"/>
      <c r="E15" s="58" t="s">
        <v>26</v>
      </c>
      <c r="F15" s="47"/>
      <c r="G15" s="47"/>
      <c r="H15" s="47"/>
      <c r="I15" s="47"/>
      <c r="J15" s="47"/>
      <c r="K15" s="47"/>
      <c r="L15" s="48"/>
      <c r="M15" s="48"/>
      <c r="N15" s="59"/>
      <c r="O15" s="37"/>
      <c r="P15" s="28"/>
      <c r="Q15" s="28"/>
      <c r="R15" s="27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</row>
    <row r="16" spans="1:42" s="32" customFormat="1" ht="43.5" customHeight="1">
      <c r="A16" s="101" t="s">
        <v>4</v>
      </c>
      <c r="B16" s="102"/>
      <c r="C16" s="105" t="s">
        <v>5</v>
      </c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7"/>
      <c r="R16" s="30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</row>
    <row r="17" spans="1:42" s="35" customFormat="1" ht="116.25" customHeight="1">
      <c r="A17" s="101" t="s">
        <v>6</v>
      </c>
      <c r="B17" s="102"/>
      <c r="C17" s="96" t="s">
        <v>19</v>
      </c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8"/>
      <c r="R17" s="3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</row>
  </sheetData>
  <mergeCells count="22">
    <mergeCell ref="C17:Q17"/>
    <mergeCell ref="N8:N11"/>
    <mergeCell ref="A16:B16"/>
    <mergeCell ref="A17:B17"/>
    <mergeCell ref="B12:E12"/>
    <mergeCell ref="B14:E14"/>
    <mergeCell ref="C16:Q16"/>
    <mergeCell ref="B13:E13"/>
    <mergeCell ref="E8:E9"/>
    <mergeCell ref="N5:N6"/>
    <mergeCell ref="E5:E6"/>
    <mergeCell ref="M5:M6"/>
    <mergeCell ref="L5:L6"/>
    <mergeCell ref="J5:J6"/>
    <mergeCell ref="F5:F6"/>
    <mergeCell ref="G5:G6"/>
    <mergeCell ref="K5:K6"/>
    <mergeCell ref="A5:A6"/>
    <mergeCell ref="I5:I6"/>
    <mergeCell ref="H5:H6"/>
    <mergeCell ref="B5:D6"/>
    <mergeCell ref="B7:D7"/>
  </mergeCells>
  <phoneticPr fontId="8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2012-02-09T11:30:37Z</cp:lastPrinted>
  <dcterms:created xsi:type="dcterms:W3CDTF">2011-10-27T10:58:53Z</dcterms:created>
  <dcterms:modified xsi:type="dcterms:W3CDTF">2012-06-20T10:21:36Z</dcterms:modified>
</cp:coreProperties>
</file>